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<sst xmlns="http://schemas.openxmlformats.org/spreadsheetml/2006/main" count="432" uniqueCount="331">
  <si>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</si>
  <si>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</si>
  <si>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</si>
  <si>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</si>
  <si>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</si>
  <si>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</si>
  <si>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</si>
  <si>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</si>
  <si>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</si>
  <si>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</si>
  <si>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</si>
  <si>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</si>
  <si>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</si>
  <si>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</si>
  <si>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</si>
  <si>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</si>
  <si>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</si>
  <si>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</si>
  <si>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</si>
  <si>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</si>
  <si>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</si>
  <si>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</si>
  <si>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</si>
  <si>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</si>
  <si>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</si>
  <si>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</si>
  <si>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</si>
  <si>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</si>
  <si>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</si>
  <si>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</si>
  <si>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</si>
  <si>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</si>
  <si>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</si>
  <si>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</si>
  <si>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</si>
  <si>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</si>
  <si>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</si>
  <si>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</si>
  <si>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</si>
  <si>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</si>
  <si>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</si>
  <si>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</si>
  <si>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</si>
  <si>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</si>
  <si>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</si>
  <si>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</si>
  <si>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</si>
  <si>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</si>
  <si>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</si>
  <si>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</si>
  <si>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</si>
  <si>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</si>
  <si>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</si>
  <si>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</si>
  <si>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</si>
  <si>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</si>
  <si>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</si>
  <si>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</si>
  <si>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</si>
  <si>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</si>
  <si>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</si>
  <si>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</si>
  <si>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</si>
  <si>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</si>
  <si>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</si>
  <si>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</si>
  <si>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</si>
  <si>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</si>
  <si>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</si>
  <si>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</si>
  <si>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</si>
  <si>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</si>
  <si>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</si>
  <si>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</si>
  <si>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</si>
  <si>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</si>
  <si>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</si>
  <si>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</si>
  <si>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</si>
  <si>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</si>
  <si>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</si>
  <si>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</si>
  <si>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</si>
  <si>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</si>
  <si>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</si>
  <si>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</si>
  <si>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</si>
  <si>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</si>
  <si>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</si>
  <si>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</si>
  <si>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</si>
  <si>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</si>
  <si>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</si>
  <si>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</si>
  <si>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</si>
  <si>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</si>
  <si>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</si>
  <si>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</si>
  <si>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</si>
  <si>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</si>
  <si>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</si>
  <si>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</si>
  <si>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</si>
  <si>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</si>
  <si>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</si>
  <si>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</si>
  <si>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</si>
  <si>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</si>
  <si>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</si>
  <si>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</si>
  <si>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</si>
  <si>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</si>
  <si>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</si>
  <si>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</si>
  <si>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</si>
  <si>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</si>
  <si>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</si>
  <si>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</si>
  <si>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</si>
  <si>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</si>
  <si>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</si>
  <si>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</si>
  <si>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</si>
  <si>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</si>
  <si>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</si>
  <si>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</si>
  <si>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</si>
  <si>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</si>
  <si>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</si>
  <si>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</si>
  <si>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</si>
  <si>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</si>
  <si>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</si>
  <si>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</si>
  <si>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</si>
  <si>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</si>
  <si>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</si>
  <si>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</si>
  <si>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</si>
  <si>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</si>
  <si>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</si>
  <si>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</si>
  <si>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</si>
  <si>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</si>
  <si>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</si>
  <si>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</si>
  <si>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</si>
  <si>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</si>
  <si>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</si>
  <si>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</si>
  <si>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</si>
  <si>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</si>
  <si>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</si>
  <si>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</si>
  <si>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</si>
  <si>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</si>
  <si>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</si>
  <si>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</si>
  <si>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</si>
  <si>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</si>
  <si>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</si>
  <si>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</si>
  <si>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</si>
  <si>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</si>
  <si>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</si>
  <si>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</si>
  <si>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</si>
  <si>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</si>
  <si>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</si>
  <si>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</si>
  <si>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</si>
  <si>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</si>
  <si>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</si>
  <si>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</si>
  <si>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</si>
  <si>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</si>
  <si>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</si>
  <si>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</si>
  <si>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</si>
  <si>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</si>
  <si>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</si>
  <si>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</si>
  <si>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</si>
  <si>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</si>
  <si>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</si>
  <si>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</si>
  <si>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</si>
  <si>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</si>
  <si>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</si>
  <si>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</si>
  <si>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</si>
  <si>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</si>
  <si>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</si>
  <si>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</si>
  <si>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</si>
  <si>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</si>
  <si>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</si>
  <si>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</si>
  <si>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</si>
  <si>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</si>
  <si>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</si>
  <si>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</si>
  <si>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</si>
  <si>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</si>
  <si>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</si>
  <si>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</si>
  <si>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</si>
  <si>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</si>
  <si>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</si>
  <si>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</si>
  <si>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</si>
  <si>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</si>
  <si>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</si>
  <si>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</si>
  <si>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</si>
  <si>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</si>
  <si>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</si>
  <si>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</si>
  <si>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</si>
  <si>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</si>
  <si>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</si>
  <si>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</si>
  <si>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</si>
  <si>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</si>
  <si>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</si>
  <si>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</si>
  <si>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</si>
  <si>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</si>
  <si>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</si>
  <si>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</si>
  <si>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</si>
  <si>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</si>
  <si>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</si>
  <si>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</si>
  <si>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</si>
  <si>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</si>
  <si>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</si>
  <si>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</si>
  <si>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</si>
  <si>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</si>
  <si>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</si>
  <si>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</si>
  <si>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</si>
  <si>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</si>
  <si>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</si>
  <si>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</si>
  <si>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</si>
  <si>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</si>
  <si>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</si>
  <si>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</si>
  <si>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</si>
  <si>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</si>
  <si>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</si>
  <si>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</si>
  <si>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</si>
  <si>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</si>
  <si>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</si>
  <si>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</si>
  <si>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</si>
  <si>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</si>
  <si>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</si>
  <si>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</si>
  <si>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</si>
  <si>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</si>
  <si>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</si>
  <si>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</si>
  <si>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</si>
  <si>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</si>
  <si>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</si>
  <si>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</si>
  <si>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</si>
  <si>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</si>
  <si>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</si>
  <si>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</si>
  <si>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</si>
  <si>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</si>
  <si>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</si>
  <si>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</si>
  <si>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</si>
  <si>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</si>
  <si>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</si>
  <si>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</si>
  <si>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</si>
  <si>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</si>
  <si>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</si>
  <si>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</si>
  <si>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</si>
  <si>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</si>
  <si>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</si>
  <si>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</si>
  <si>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</si>
  <si>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</si>
  <si>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</si>
  <si>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</si>
  <si>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</si>
  <si>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</si>
  <si>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</si>
  <si>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</si>
  <si>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</si>
  <si>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</si>
  <si>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</si>
  <si>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</si>
  <si>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</si>
  <si>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</si>
  <si>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</si>
  <si>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</si>
  <si>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</si>
  <si>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</si>
  <si>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</si>
  <si>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</si>
  <si>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</si>
  <si>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</si>
  <si>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</si>
  <si>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</si>
  <si>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</si>
  <si>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</si>
  <si>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</si>
  <si>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</si>
  <si>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</si>
  <si>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</si>
  <si>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</si>
  <si>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</si>
  <si>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</si>
  <si>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Старооскольский городской округ</t>
  </si>
  <si>
    <t>да</t>
  </si>
  <si>
    <t>stsh17-2@yandex.ru</t>
  </si>
  <si>
    <t>муниципальное бюджетное общеобразовательное учреждение " Основная  общеобразовательнгая школа №17"</t>
  </si>
  <si>
    <t>Чуева Лариса Михайловна</t>
  </si>
  <si>
    <t>директор</t>
  </si>
  <si>
    <t>8-4725-32-10-21</t>
  </si>
  <si>
    <t>договор с медицинским учреждением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</si>
</sst>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1" fontId="0" fillId="7" borderId="29" xfId="0" applyNumberFormat="1" applyFill="1" applyBorder="1" applyAlignment="1">
      <alignment horizontal="center" vertical="top"/>
    </xf>
    <xf numFmtId="1" fontId="0" fillId="7" borderId="30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6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89" zoomScaleNormal="89" zoomScalePageLayoutView="0" workbookViewId="0" topLeftCell="A1">
      <selection activeCell="J114" sqref="J114:Q11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2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8" t="s">
        <v>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1" spans="2:17" ht="15.75" thickBot="1">
      <c r="B11" s="139" t="s">
        <v>218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2:17" ht="15.75" thickBot="1">
      <c r="B12" s="38" t="s">
        <v>323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4" spans="2:17" ht="15.75" thickBot="1">
      <c r="B14" s="139" t="s">
        <v>219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2:17" ht="32.25" customHeight="1" thickBot="1">
      <c r="B15" s="38" t="s">
        <v>326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8" t="s">
        <v>327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</row>
    <row r="19" spans="2:17" ht="15.75" thickBot="1">
      <c r="B19" s="138" t="s">
        <v>88</v>
      </c>
      <c r="C19" s="138"/>
      <c r="D19" s="138"/>
      <c r="E19" s="38" t="s">
        <v>328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2:17" ht="15.75" thickBot="1">
      <c r="B20" s="138" t="s">
        <v>89</v>
      </c>
      <c r="C20" s="138"/>
      <c r="D20" s="138"/>
      <c r="E20" s="38" t="s">
        <v>329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2:17" ht="15.75" thickBot="1">
      <c r="B21" s="138" t="s">
        <v>87</v>
      </c>
      <c r="C21" s="138"/>
      <c r="D21" s="138"/>
      <c r="E21" s="38" t="s">
        <v>325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8" t="s">
        <v>324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8" t="s">
        <v>324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3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8" t="s">
        <v>324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324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324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324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324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324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324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324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324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324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324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324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8" t="s">
        <v>324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30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8" t="s">
        <v>324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30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100" t="s">
        <v>252</v>
      </c>
      <c r="C62" s="100"/>
      <c r="D62" s="100"/>
      <c r="E62" s="100"/>
      <c r="F62" s="100"/>
      <c r="G62" s="100"/>
      <c r="H62" s="100"/>
      <c r="I62" s="100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16155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3217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1" t="s">
        <v>257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324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324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324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324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324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324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324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324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324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34" t="s">
        <v>102</v>
      </c>
      <c r="C95" s="34"/>
      <c r="D95" s="34"/>
      <c r="E95" s="34"/>
      <c r="F95" s="34"/>
      <c r="G95" s="34"/>
      <c r="H95" s="34"/>
      <c r="I95" s="54"/>
      <c r="J95" s="152" t="s">
        <v>324</v>
      </c>
      <c r="K95" s="152"/>
      <c r="L95" s="152"/>
      <c r="M95" s="152"/>
      <c r="N95" s="35">
        <v>1</v>
      </c>
      <c r="O95" s="35"/>
      <c r="P95" s="35"/>
      <c r="Q95" s="35"/>
    </row>
    <row r="96" spans="2:17" ht="15.75" thickBot="1">
      <c r="B96" s="34" t="s">
        <v>281</v>
      </c>
      <c r="C96" s="34"/>
      <c r="D96" s="34"/>
      <c r="E96" s="34"/>
      <c r="F96" s="34"/>
      <c r="G96" s="34"/>
      <c r="H96" s="34"/>
      <c r="I96" s="54"/>
      <c r="J96" s="152" t="s">
        <v>324</v>
      </c>
      <c r="K96" s="152"/>
      <c r="L96" s="152"/>
      <c r="M96" s="152"/>
      <c r="N96" s="35">
        <v>1</v>
      </c>
      <c r="O96" s="35"/>
      <c r="P96" s="35"/>
      <c r="Q96" s="35"/>
    </row>
    <row r="97" spans="2:17" ht="15.75" thickBot="1">
      <c r="B97" s="34" t="s">
        <v>103</v>
      </c>
      <c r="C97" s="34"/>
      <c r="D97" s="34"/>
      <c r="E97" s="34"/>
      <c r="F97" s="34"/>
      <c r="G97" s="34"/>
      <c r="H97" s="34"/>
      <c r="I97" s="54"/>
      <c r="J97" s="152" t="s">
        <v>324</v>
      </c>
      <c r="K97" s="152"/>
      <c r="L97" s="152"/>
      <c r="M97" s="152"/>
      <c r="N97" s="35">
        <v>1</v>
      </c>
      <c r="O97" s="35"/>
      <c r="P97" s="35"/>
      <c r="Q97" s="35"/>
    </row>
    <row r="98" spans="2:17" ht="15.75" thickBot="1">
      <c r="B98" s="34" t="s">
        <v>104</v>
      </c>
      <c r="C98" s="34"/>
      <c r="D98" s="34"/>
      <c r="E98" s="34"/>
      <c r="F98" s="34"/>
      <c r="G98" s="34"/>
      <c r="H98" s="34"/>
      <c r="I98" s="54"/>
      <c r="J98" s="152" t="s">
        <v>324</v>
      </c>
      <c r="K98" s="152"/>
      <c r="L98" s="152"/>
      <c r="M98" s="152"/>
      <c r="N98" s="35">
        <v>1</v>
      </c>
      <c r="O98" s="35"/>
      <c r="P98" s="35"/>
      <c r="Q98" s="35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34" t="s">
        <v>107</v>
      </c>
      <c r="C102" s="34"/>
      <c r="D102" s="34"/>
      <c r="E102" s="34"/>
      <c r="F102" s="34"/>
      <c r="G102" s="34"/>
      <c r="H102" s="34"/>
      <c r="I102" s="54"/>
      <c r="J102" s="152" t="s">
        <v>230</v>
      </c>
      <c r="K102" s="152"/>
      <c r="L102" s="152"/>
      <c r="M102" s="152"/>
      <c r="N102" s="35">
        <v>0</v>
      </c>
      <c r="O102" s="35"/>
      <c r="P102" s="35"/>
      <c r="Q102" s="35"/>
    </row>
    <row r="103" spans="2:17" ht="15.75" thickBot="1">
      <c r="B103" s="34" t="s">
        <v>108</v>
      </c>
      <c r="C103" s="34"/>
      <c r="D103" s="34"/>
      <c r="E103" s="34"/>
      <c r="F103" s="34"/>
      <c r="G103" s="34"/>
      <c r="H103" s="34"/>
      <c r="I103" s="54"/>
      <c r="J103" s="152" t="s">
        <v>230</v>
      </c>
      <c r="K103" s="152"/>
      <c r="L103" s="152"/>
      <c r="M103" s="152"/>
      <c r="N103" s="35">
        <v>0</v>
      </c>
      <c r="O103" s="35"/>
      <c r="P103" s="35"/>
      <c r="Q103" s="35"/>
    </row>
    <row r="104" spans="2:17" ht="15.75" thickBot="1">
      <c r="B104" s="34" t="s">
        <v>109</v>
      </c>
      <c r="C104" s="34"/>
      <c r="D104" s="34"/>
      <c r="E104" s="34"/>
      <c r="F104" s="34"/>
      <c r="G104" s="34"/>
      <c r="H104" s="34"/>
      <c r="I104" s="54"/>
      <c r="J104" s="152" t="s">
        <v>230</v>
      </c>
      <c r="K104" s="152"/>
      <c r="L104" s="152"/>
      <c r="M104" s="152"/>
      <c r="N104" s="35">
        <v>0</v>
      </c>
      <c r="O104" s="35"/>
      <c r="P104" s="35"/>
      <c r="Q104" s="35"/>
    </row>
    <row r="105" spans="2:17" ht="15.75" thickBot="1">
      <c r="B105" s="34" t="s">
        <v>110</v>
      </c>
      <c r="C105" s="34"/>
      <c r="D105" s="34"/>
      <c r="E105" s="34"/>
      <c r="F105" s="34"/>
      <c r="G105" s="34"/>
      <c r="H105" s="34"/>
      <c r="I105" s="54"/>
      <c r="J105" s="152" t="s">
        <v>230</v>
      </c>
      <c r="K105" s="152"/>
      <c r="L105" s="152"/>
      <c r="M105" s="152"/>
      <c r="N105" s="35">
        <v>0</v>
      </c>
      <c r="O105" s="35"/>
      <c r="P105" s="35"/>
      <c r="Q105" s="35"/>
    </row>
    <row r="106" spans="2:17" ht="15.75" thickBot="1">
      <c r="B106" s="34" t="s">
        <v>111</v>
      </c>
      <c r="C106" s="34"/>
      <c r="D106" s="34"/>
      <c r="E106" s="34"/>
      <c r="F106" s="34"/>
      <c r="G106" s="34"/>
      <c r="H106" s="34"/>
      <c r="I106" s="54"/>
      <c r="J106" s="152" t="s">
        <v>230</v>
      </c>
      <c r="K106" s="152"/>
      <c r="L106" s="152"/>
      <c r="M106" s="152"/>
      <c r="N106" s="35">
        <v>0</v>
      </c>
      <c r="O106" s="35"/>
      <c r="P106" s="35"/>
      <c r="Q106" s="35"/>
    </row>
    <row r="107" spans="2:17" ht="15.75" thickBot="1">
      <c r="B107" s="34" t="s">
        <v>112</v>
      </c>
      <c r="C107" s="34"/>
      <c r="D107" s="34"/>
      <c r="E107" s="34"/>
      <c r="F107" s="34"/>
      <c r="G107" s="34"/>
      <c r="H107" s="34"/>
      <c r="I107" s="54"/>
      <c r="J107" s="152" t="s">
        <v>230</v>
      </c>
      <c r="K107" s="152"/>
      <c r="L107" s="152"/>
      <c r="M107" s="152"/>
      <c r="N107" s="35">
        <v>0</v>
      </c>
      <c r="O107" s="35"/>
      <c r="P107" s="35"/>
      <c r="Q107" s="35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>
        <v>0</v>
      </c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284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34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31"/>
      <c r="J114" s="122">
        <v>1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3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1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0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8" t="s">
        <v>330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3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34" t="s">
        <v>117</v>
      </c>
      <c r="C128" s="34"/>
      <c r="D128" s="34"/>
      <c r="E128" s="34"/>
      <c r="F128" s="34"/>
      <c r="G128" s="34"/>
      <c r="H128" s="34"/>
      <c r="I128" s="54"/>
      <c r="J128" s="115">
        <v>33</v>
      </c>
      <c r="K128" s="116"/>
      <c r="L128" s="116"/>
      <c r="M128" s="117"/>
      <c r="N128" s="118">
        <v>0.97</v>
      </c>
      <c r="O128" s="119"/>
      <c r="P128" s="119"/>
      <c r="Q128" s="120"/>
    </row>
    <row r="129" spans="2:17" ht="15.75" thickBot="1">
      <c r="B129" s="34" t="s">
        <v>118</v>
      </c>
      <c r="C129" s="34"/>
      <c r="D129" s="34"/>
      <c r="E129" s="34"/>
      <c r="F129" s="34"/>
      <c r="G129" s="34"/>
      <c r="H129" s="34"/>
      <c r="I129" s="54"/>
      <c r="J129" s="115">
        <v>1</v>
      </c>
      <c r="K129" s="116"/>
      <c r="L129" s="116"/>
      <c r="M129" s="117"/>
      <c r="N129" s="118">
        <v>0.03</v>
      </c>
      <c r="O129" s="119"/>
      <c r="P129" s="119"/>
      <c r="Q129" s="120"/>
    </row>
    <row r="130" spans="2:17" ht="15.75" thickBot="1">
      <c r="B130" s="34" t="s">
        <v>119</v>
      </c>
      <c r="C130" s="34"/>
      <c r="D130" s="34"/>
      <c r="E130" s="34"/>
      <c r="F130" s="34"/>
      <c r="G130" s="34"/>
      <c r="H130" s="34"/>
      <c r="I130" s="54"/>
      <c r="J130" s="115">
        <v>0</v>
      </c>
      <c r="K130" s="116"/>
      <c r="L130" s="116"/>
      <c r="M130" s="117"/>
      <c r="N130" s="118">
        <v>0</v>
      </c>
      <c r="O130" s="119"/>
      <c r="P130" s="119"/>
      <c r="Q130" s="120"/>
    </row>
    <row r="131" spans="2:17" ht="15.75" thickBot="1">
      <c r="B131" s="34" t="s">
        <v>120</v>
      </c>
      <c r="C131" s="34"/>
      <c r="D131" s="34"/>
      <c r="E131" s="34"/>
      <c r="F131" s="34"/>
      <c r="G131" s="34"/>
      <c r="H131" s="34"/>
      <c r="I131" s="54"/>
      <c r="J131" s="115">
        <v>16</v>
      </c>
      <c r="K131" s="116"/>
      <c r="L131" s="116"/>
      <c r="M131" s="117"/>
      <c r="N131" s="118">
        <v>0.47</v>
      </c>
      <c r="O131" s="119"/>
      <c r="P131" s="119"/>
      <c r="Q131" s="120"/>
    </row>
    <row r="132" spans="2:17" ht="15.75" thickBot="1">
      <c r="B132" s="34" t="s">
        <v>121</v>
      </c>
      <c r="C132" s="34"/>
      <c r="D132" s="34"/>
      <c r="E132" s="34"/>
      <c r="F132" s="34"/>
      <c r="G132" s="34"/>
      <c r="H132" s="34"/>
      <c r="I132" s="54"/>
      <c r="J132" s="115">
        <v>11</v>
      </c>
      <c r="K132" s="116"/>
      <c r="L132" s="116"/>
      <c r="M132" s="117"/>
      <c r="N132" s="118">
        <v>0.32</v>
      </c>
      <c r="O132" s="119"/>
      <c r="P132" s="119"/>
      <c r="Q132" s="120"/>
    </row>
    <row r="133" spans="2:17" ht="15.75" thickBot="1">
      <c r="B133" s="34" t="s">
        <v>122</v>
      </c>
      <c r="C133" s="34"/>
      <c r="D133" s="34"/>
      <c r="E133" s="34"/>
      <c r="F133" s="34"/>
      <c r="G133" s="34"/>
      <c r="H133" s="34"/>
      <c r="I133" s="54"/>
      <c r="J133" s="115">
        <v>7</v>
      </c>
      <c r="K133" s="116"/>
      <c r="L133" s="116"/>
      <c r="M133" s="117"/>
      <c r="N133" s="118">
        <v>0.21</v>
      </c>
      <c r="O133" s="119"/>
      <c r="P133" s="119"/>
      <c r="Q133" s="120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0" t="s">
        <v>100</v>
      </c>
      <c r="C136" s="75"/>
      <c r="D136" s="75"/>
      <c r="E136" s="75"/>
      <c r="F136" s="75"/>
      <c r="G136" s="75"/>
      <c r="H136" s="75"/>
      <c r="I136" s="71"/>
      <c r="J136" s="100" t="s">
        <v>125</v>
      </c>
      <c r="K136" s="100"/>
      <c r="L136" s="100"/>
      <c r="M136" s="100"/>
      <c r="N136" s="100" t="s">
        <v>126</v>
      </c>
      <c r="O136" s="100"/>
      <c r="P136" s="100"/>
      <c r="Q136" s="100"/>
    </row>
    <row r="137" spans="2:17" ht="48" customHeight="1" thickBot="1">
      <c r="B137" s="76"/>
      <c r="C137" s="77"/>
      <c r="D137" s="77"/>
      <c r="E137" s="77"/>
      <c r="F137" s="77"/>
      <c r="G137" s="77"/>
      <c r="H137" s="77"/>
      <c r="I137" s="78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5">
        <v>0</v>
      </c>
      <c r="K138" s="35"/>
      <c r="L138" s="35">
        <v>0</v>
      </c>
      <c r="M138" s="35"/>
      <c r="N138" s="35">
        <v>0</v>
      </c>
      <c r="O138" s="35"/>
      <c r="P138" s="35">
        <v>0</v>
      </c>
      <c r="Q138" s="35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5">
        <v>1</v>
      </c>
      <c r="K139" s="35"/>
      <c r="L139" s="35">
        <v>0</v>
      </c>
      <c r="M139" s="35"/>
      <c r="N139" s="35">
        <v>1</v>
      </c>
      <c r="O139" s="35"/>
      <c r="P139" s="35">
        <v>0</v>
      </c>
      <c r="Q139" s="35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5">
        <v>0</v>
      </c>
      <c r="K140" s="35"/>
      <c r="L140" s="35">
        <v>0</v>
      </c>
      <c r="M140" s="35"/>
      <c r="N140" s="35">
        <v>0</v>
      </c>
      <c r="O140" s="35"/>
      <c r="P140" s="35">
        <v>0</v>
      </c>
      <c r="Q140" s="35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5">
        <v>0</v>
      </c>
      <c r="K141" s="35"/>
      <c r="L141" s="35">
        <v>0</v>
      </c>
      <c r="M141" s="35"/>
      <c r="N141" s="35">
        <v>0</v>
      </c>
      <c r="O141" s="35"/>
      <c r="P141" s="35">
        <v>0</v>
      </c>
      <c r="Q141" s="35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5">
        <v>0</v>
      </c>
      <c r="K142" s="35"/>
      <c r="L142" s="35">
        <v>0</v>
      </c>
      <c r="M142" s="35"/>
      <c r="N142" s="35">
        <v>0</v>
      </c>
      <c r="O142" s="35"/>
      <c r="P142" s="35">
        <v>0</v>
      </c>
      <c r="Q142" s="35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5">
        <v>1</v>
      </c>
      <c r="K143" s="35"/>
      <c r="L143" s="35">
        <v>0</v>
      </c>
      <c r="M143" s="35"/>
      <c r="N143" s="35">
        <v>0</v>
      </c>
      <c r="O143" s="35"/>
      <c r="P143" s="35">
        <v>1</v>
      </c>
      <c r="Q143" s="35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5">
        <v>0</v>
      </c>
      <c r="K144" s="35"/>
      <c r="L144" s="35">
        <v>0</v>
      </c>
      <c r="M144" s="35"/>
      <c r="N144" s="35">
        <v>0</v>
      </c>
      <c r="O144" s="35"/>
      <c r="P144" s="35">
        <v>0</v>
      </c>
      <c r="Q144" s="35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5">
        <v>1</v>
      </c>
      <c r="K145" s="35"/>
      <c r="L145" s="35">
        <v>0</v>
      </c>
      <c r="M145" s="35"/>
      <c r="N145" s="35">
        <v>0</v>
      </c>
      <c r="O145" s="35"/>
      <c r="P145" s="35">
        <v>1</v>
      </c>
      <c r="Q145" s="35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5">
        <v>0</v>
      </c>
      <c r="K146" s="35"/>
      <c r="L146" s="35">
        <v>0</v>
      </c>
      <c r="M146" s="35"/>
      <c r="N146" s="35">
        <v>0</v>
      </c>
      <c r="O146" s="35"/>
      <c r="P146" s="35">
        <v>0</v>
      </c>
      <c r="Q146" s="35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5">
        <v>0</v>
      </c>
      <c r="K147" s="35"/>
      <c r="L147" s="35">
        <v>0</v>
      </c>
      <c r="M147" s="35"/>
      <c r="N147" s="35">
        <v>0</v>
      </c>
      <c r="O147" s="35"/>
      <c r="P147" s="35">
        <v>0</v>
      </c>
      <c r="Q147" s="35"/>
    </row>
    <row r="149" spans="2:17" ht="30.75" customHeight="1">
      <c r="B149" s="41" t="s">
        <v>293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0" t="s">
        <v>144</v>
      </c>
      <c r="C151" s="71"/>
      <c r="D151" s="72" t="s">
        <v>295</v>
      </c>
      <c r="E151" s="73"/>
      <c r="F151" s="73"/>
      <c r="G151" s="73"/>
      <c r="H151" s="73"/>
      <c r="I151" s="73"/>
      <c r="J151" s="73"/>
      <c r="K151" s="74"/>
      <c r="L151" s="72" t="s">
        <v>152</v>
      </c>
      <c r="M151" s="73"/>
      <c r="N151" s="73"/>
      <c r="O151" s="73"/>
      <c r="P151" s="73"/>
      <c r="Q151" s="74"/>
    </row>
    <row r="152" spans="2:17" ht="31.5" customHeight="1">
      <c r="B152" s="102"/>
      <c r="C152" s="103"/>
      <c r="D152" s="70" t="s">
        <v>143</v>
      </c>
      <c r="E152" s="71"/>
      <c r="F152" s="70" t="s">
        <v>145</v>
      </c>
      <c r="G152" s="71"/>
      <c r="H152" s="72" t="s">
        <v>146</v>
      </c>
      <c r="I152" s="73"/>
      <c r="J152" s="73"/>
      <c r="K152" s="74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76"/>
      <c r="C153" s="78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3</v>
      </c>
      <c r="E154" s="101"/>
      <c r="F154" s="101">
        <v>0</v>
      </c>
      <c r="G154" s="101"/>
      <c r="H154" s="101">
        <v>1</v>
      </c>
      <c r="I154" s="101"/>
      <c r="J154" s="101">
        <v>0</v>
      </c>
      <c r="K154" s="101"/>
      <c r="L154" s="101">
        <v>55</v>
      </c>
      <c r="M154" s="101"/>
      <c r="N154" s="101">
        <v>5</v>
      </c>
      <c r="O154" s="101"/>
      <c r="P154" s="101">
        <v>0</v>
      </c>
      <c r="Q154" s="101"/>
    </row>
    <row r="155" spans="2:17" ht="15.75" thickBot="1">
      <c r="B155" s="108">
        <v>2</v>
      </c>
      <c r="C155" s="109"/>
      <c r="D155" s="101">
        <v>2</v>
      </c>
      <c r="E155" s="101"/>
      <c r="F155" s="101">
        <v>0</v>
      </c>
      <c r="G155" s="101"/>
      <c r="H155" s="101">
        <v>0</v>
      </c>
      <c r="I155" s="101"/>
      <c r="J155" s="101">
        <v>0</v>
      </c>
      <c r="K155" s="101"/>
      <c r="L155" s="101">
        <v>51</v>
      </c>
      <c r="M155" s="101"/>
      <c r="N155" s="101">
        <v>0</v>
      </c>
      <c r="O155" s="101"/>
      <c r="P155" s="101">
        <v>2</v>
      </c>
      <c r="Q155" s="101"/>
    </row>
    <row r="156" spans="2:17" ht="15.75" thickBot="1">
      <c r="B156" s="108">
        <v>3</v>
      </c>
      <c r="C156" s="109"/>
      <c r="D156" s="101">
        <v>4</v>
      </c>
      <c r="E156" s="101"/>
      <c r="F156" s="101">
        <v>0</v>
      </c>
      <c r="G156" s="101"/>
      <c r="H156" s="101">
        <v>2</v>
      </c>
      <c r="I156" s="101"/>
      <c r="J156" s="101">
        <v>0</v>
      </c>
      <c r="K156" s="101"/>
      <c r="L156" s="101">
        <v>73</v>
      </c>
      <c r="M156" s="101"/>
      <c r="N156" s="101">
        <v>19</v>
      </c>
      <c r="O156" s="101"/>
      <c r="P156" s="101">
        <v>0</v>
      </c>
      <c r="Q156" s="101"/>
    </row>
    <row r="157" spans="2:17" ht="15.75" thickBot="1">
      <c r="B157" s="108">
        <v>4</v>
      </c>
      <c r="C157" s="109"/>
      <c r="D157" s="101">
        <v>3</v>
      </c>
      <c r="E157" s="101"/>
      <c r="F157" s="101">
        <v>0</v>
      </c>
      <c r="G157" s="101"/>
      <c r="H157" s="101">
        <v>2</v>
      </c>
      <c r="I157" s="101"/>
      <c r="J157" s="101">
        <v>0</v>
      </c>
      <c r="K157" s="101"/>
      <c r="L157" s="101">
        <v>41</v>
      </c>
      <c r="M157" s="101"/>
      <c r="N157" s="101">
        <v>17</v>
      </c>
      <c r="O157" s="101"/>
      <c r="P157" s="101">
        <v>0</v>
      </c>
      <c r="Q157" s="101"/>
    </row>
    <row r="158" spans="2:17" ht="15.75" thickBot="1">
      <c r="B158" s="108">
        <v>5</v>
      </c>
      <c r="C158" s="10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>
        <v>0</v>
      </c>
      <c r="O158" s="101"/>
      <c r="P158" s="101">
        <v>0</v>
      </c>
      <c r="Q158" s="101"/>
    </row>
    <row r="159" spans="2:17" ht="15.75" thickBot="1">
      <c r="B159" s="108">
        <v>6</v>
      </c>
      <c r="C159" s="10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>
        <v>0</v>
      </c>
      <c r="O159" s="101"/>
      <c r="P159" s="101">
        <v>0</v>
      </c>
      <c r="Q159" s="101"/>
    </row>
    <row r="160" spans="2:17" ht="44.25" customHeight="1" thickBot="1">
      <c r="B160" s="108" t="s">
        <v>155</v>
      </c>
      <c r="C160" s="108"/>
      <c r="D160" s="105">
        <f>SUM(D154:E159)</f>
        <v>12</v>
      </c>
      <c r="E160" s="105"/>
      <c r="F160" s="105">
        <f>SUM(F154:G159)</f>
        <v>0</v>
      </c>
      <c r="G160" s="105"/>
      <c r="H160" s="105">
        <f>SUM(H154:I159)</f>
        <v>5</v>
      </c>
      <c r="I160" s="105"/>
      <c r="J160" s="105">
        <f>SUM(J154:K159)</f>
        <v>0</v>
      </c>
      <c r="K160" s="105"/>
      <c r="L160" s="105">
        <f>SUM(L154:M159)</f>
        <v>220</v>
      </c>
      <c r="M160" s="105"/>
      <c r="N160" s="105">
        <f>SUM(N154:O159)</f>
        <v>41</v>
      </c>
      <c r="O160" s="105"/>
      <c r="P160" s="105">
        <f>SUM(P154:Q159)</f>
        <v>2</v>
      </c>
      <c r="Q160" s="105"/>
    </row>
    <row r="161" spans="2:17" ht="15.75" thickBot="1">
      <c r="B161" s="108">
        <v>5</v>
      </c>
      <c r="C161" s="109"/>
      <c r="D161" s="101">
        <v>3</v>
      </c>
      <c r="E161" s="101"/>
      <c r="F161" s="101">
        <v>0</v>
      </c>
      <c r="G161" s="101"/>
      <c r="H161" s="101">
        <v>1</v>
      </c>
      <c r="I161" s="101"/>
      <c r="J161" s="101">
        <v>0</v>
      </c>
      <c r="K161" s="101"/>
      <c r="L161" s="101">
        <v>61</v>
      </c>
      <c r="M161" s="101"/>
      <c r="N161" s="101">
        <v>11</v>
      </c>
      <c r="O161" s="101"/>
      <c r="P161" s="101">
        <v>0</v>
      </c>
      <c r="Q161" s="101"/>
    </row>
    <row r="162" spans="2:17" ht="15.75" thickBot="1">
      <c r="B162" s="108">
        <v>6</v>
      </c>
      <c r="C162" s="109"/>
      <c r="D162" s="101">
        <v>3</v>
      </c>
      <c r="E162" s="101"/>
      <c r="F162" s="101">
        <v>0</v>
      </c>
      <c r="G162" s="101"/>
      <c r="H162" s="101">
        <v>1</v>
      </c>
      <c r="I162" s="101"/>
      <c r="J162" s="101">
        <v>0</v>
      </c>
      <c r="K162" s="101"/>
      <c r="L162" s="101">
        <v>53</v>
      </c>
      <c r="M162" s="101"/>
      <c r="N162" s="101">
        <v>11</v>
      </c>
      <c r="O162" s="101"/>
      <c r="P162" s="101">
        <v>0</v>
      </c>
      <c r="Q162" s="101"/>
    </row>
    <row r="163" spans="2:17" ht="15.75" thickBot="1">
      <c r="B163" s="108">
        <v>7</v>
      </c>
      <c r="C163" s="109"/>
      <c r="D163" s="101">
        <v>2</v>
      </c>
      <c r="E163" s="101"/>
      <c r="F163" s="101">
        <v>0</v>
      </c>
      <c r="G163" s="101"/>
      <c r="H163" s="101">
        <v>1</v>
      </c>
      <c r="I163" s="101"/>
      <c r="J163" s="101">
        <v>0</v>
      </c>
      <c r="K163" s="101"/>
      <c r="L163" s="101">
        <v>47</v>
      </c>
      <c r="M163" s="101"/>
      <c r="N163" s="101">
        <v>14</v>
      </c>
      <c r="O163" s="101"/>
      <c r="P163" s="101">
        <v>0</v>
      </c>
      <c r="Q163" s="101"/>
    </row>
    <row r="164" spans="2:17" ht="15.75" thickBot="1">
      <c r="B164" s="108">
        <v>8</v>
      </c>
      <c r="C164" s="109"/>
      <c r="D164" s="101">
        <v>1</v>
      </c>
      <c r="E164" s="101"/>
      <c r="F164" s="101">
        <v>0</v>
      </c>
      <c r="G164" s="101"/>
      <c r="H164" s="101">
        <v>0</v>
      </c>
      <c r="I164" s="101"/>
      <c r="J164" s="101">
        <v>0</v>
      </c>
      <c r="K164" s="101"/>
      <c r="L164" s="101">
        <v>28</v>
      </c>
      <c r="M164" s="101"/>
      <c r="N164" s="101">
        <v>0</v>
      </c>
      <c r="O164" s="101"/>
      <c r="P164" s="101">
        <v>0</v>
      </c>
      <c r="Q164" s="101"/>
    </row>
    <row r="165" spans="2:17" ht="15.75" thickBot="1">
      <c r="B165" s="108">
        <v>9</v>
      </c>
      <c r="C165" s="109"/>
      <c r="D165" s="101">
        <v>2</v>
      </c>
      <c r="E165" s="101"/>
      <c r="F165" s="101">
        <v>0</v>
      </c>
      <c r="G165" s="101"/>
      <c r="H165" s="101">
        <v>0</v>
      </c>
      <c r="I165" s="101"/>
      <c r="J165" s="101">
        <v>0</v>
      </c>
      <c r="K165" s="101"/>
      <c r="L165" s="101">
        <v>45</v>
      </c>
      <c r="M165" s="101"/>
      <c r="N165" s="101">
        <v>0</v>
      </c>
      <c r="O165" s="101"/>
      <c r="P165" s="101">
        <v>1</v>
      </c>
      <c r="Q165" s="101"/>
    </row>
    <row r="166" spans="2:17" ht="15.75" thickBot="1">
      <c r="B166" s="108">
        <v>10</v>
      </c>
      <c r="C166" s="10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</row>
    <row r="167" spans="2:17" ht="46.5" customHeight="1" thickBot="1">
      <c r="B167" s="108" t="s">
        <v>156</v>
      </c>
      <c r="C167" s="108"/>
      <c r="D167" s="105">
        <f>SUM(D161:E166)</f>
        <v>11</v>
      </c>
      <c r="E167" s="105"/>
      <c r="F167" s="105">
        <f>SUM(F161:G166)</f>
        <v>0</v>
      </c>
      <c r="G167" s="105"/>
      <c r="H167" s="105">
        <f>SUM(H161:I166)</f>
        <v>3</v>
      </c>
      <c r="I167" s="105"/>
      <c r="J167" s="105">
        <f>SUM(J161:K166)</f>
        <v>0</v>
      </c>
      <c r="K167" s="105"/>
      <c r="L167" s="105">
        <f>SUM(L161:M166)</f>
        <v>234</v>
      </c>
      <c r="M167" s="105"/>
      <c r="N167" s="105">
        <f>SUM(N161:O166)</f>
        <v>36</v>
      </c>
      <c r="O167" s="105"/>
      <c r="P167" s="105">
        <f>SUM(P161:Q166)</f>
        <v>1</v>
      </c>
      <c r="Q167" s="105"/>
    </row>
    <row r="168" spans="2:17" ht="15.75" thickBot="1">
      <c r="B168" s="108">
        <v>10</v>
      </c>
      <c r="C168" s="10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</row>
    <row r="169" spans="2:17" ht="15.75" thickBot="1">
      <c r="B169" s="108">
        <v>11</v>
      </c>
      <c r="C169" s="10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</row>
    <row r="170" spans="2:17" ht="45.75" customHeight="1">
      <c r="B170" s="108" t="s">
        <v>157</v>
      </c>
      <c r="C170" s="108"/>
      <c r="D170" s="106">
        <f>SUM(D168:E169)</f>
        <v>0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0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4">
        <f>SUM(D160,D167,D170)</f>
        <v>23</v>
      </c>
      <c r="E171" s="104"/>
      <c r="F171" s="104">
        <f>SUM(F160,F167,F170)</f>
        <v>0</v>
      </c>
      <c r="G171" s="104"/>
      <c r="H171" s="104">
        <f>SUM(H160,H167,H170)</f>
        <v>8</v>
      </c>
      <c r="I171" s="104"/>
      <c r="J171" s="104">
        <f>SUM(J160,J167,J170)</f>
        <v>0</v>
      </c>
      <c r="K171" s="104"/>
      <c r="L171" s="104">
        <f>SUM(L160,L167,L170)</f>
        <v>454</v>
      </c>
      <c r="M171" s="104"/>
      <c r="N171" s="104">
        <f>SUM(N160,N167,N170)</f>
        <v>77</v>
      </c>
      <c r="O171" s="104"/>
      <c r="P171" s="104">
        <f>SUM(P160,P167,P170)</f>
        <v>3</v>
      </c>
      <c r="Q171" s="104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2" t="s">
        <v>153</v>
      </c>
      <c r="K174" s="73"/>
      <c r="L174" s="73"/>
      <c r="M174" s="73"/>
      <c r="N174" s="73"/>
      <c r="O174" s="73"/>
      <c r="P174" s="73"/>
      <c r="Q174" s="74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34" t="s">
        <v>299</v>
      </c>
      <c r="C176" s="34"/>
      <c r="D176" s="34"/>
      <c r="E176" s="34"/>
      <c r="F176" s="34"/>
      <c r="G176" s="34"/>
      <c r="H176" s="34"/>
      <c r="I176" s="54"/>
      <c r="J176" s="115">
        <v>0</v>
      </c>
      <c r="K176" s="116"/>
      <c r="L176" s="116"/>
      <c r="M176" s="117"/>
      <c r="N176" s="115">
        <v>0</v>
      </c>
      <c r="O176" s="116"/>
      <c r="P176" s="116"/>
      <c r="Q176" s="117"/>
    </row>
    <row r="177" spans="2:17" ht="15.75" thickBot="1">
      <c r="B177" s="34" t="s">
        <v>300</v>
      </c>
      <c r="C177" s="34"/>
      <c r="D177" s="34"/>
      <c r="E177" s="34"/>
      <c r="F177" s="34"/>
      <c r="G177" s="34"/>
      <c r="H177" s="34"/>
      <c r="I177" s="54"/>
      <c r="J177" s="115">
        <v>0</v>
      </c>
      <c r="K177" s="116"/>
      <c r="L177" s="116"/>
      <c r="M177" s="117"/>
      <c r="N177" s="115">
        <v>0</v>
      </c>
      <c r="O177" s="116"/>
      <c r="P177" s="116"/>
      <c r="Q177" s="117"/>
    </row>
    <row r="178" spans="2:17" ht="15.75" thickBot="1">
      <c r="B178" s="34" t="s">
        <v>301</v>
      </c>
      <c r="C178" s="34"/>
      <c r="D178" s="34"/>
      <c r="E178" s="34"/>
      <c r="F178" s="34"/>
      <c r="G178" s="34"/>
      <c r="H178" s="34"/>
      <c r="I178" s="54"/>
      <c r="J178" s="115">
        <v>0</v>
      </c>
      <c r="K178" s="116"/>
      <c r="L178" s="116"/>
      <c r="M178" s="117"/>
      <c r="N178" s="115">
        <v>0</v>
      </c>
      <c r="O178" s="116"/>
      <c r="P178" s="116"/>
      <c r="Q178" s="117"/>
    </row>
    <row r="179" spans="2:17" ht="15.75" thickBot="1">
      <c r="B179" s="34" t="s">
        <v>302</v>
      </c>
      <c r="C179" s="34"/>
      <c r="D179" s="34"/>
      <c r="E179" s="34"/>
      <c r="F179" s="34"/>
      <c r="G179" s="34"/>
      <c r="H179" s="34"/>
      <c r="I179" s="54"/>
      <c r="J179" s="115">
        <v>0</v>
      </c>
      <c r="K179" s="116"/>
      <c r="L179" s="116"/>
      <c r="M179" s="117"/>
      <c r="N179" s="115">
        <v>0</v>
      </c>
      <c r="O179" s="116"/>
      <c r="P179" s="116"/>
      <c r="Q179" s="117"/>
    </row>
    <row r="180" spans="2:17" ht="15.75" thickBot="1">
      <c r="B180" s="34" t="s">
        <v>303</v>
      </c>
      <c r="C180" s="34"/>
      <c r="D180" s="34"/>
      <c r="E180" s="34"/>
      <c r="F180" s="34"/>
      <c r="G180" s="34"/>
      <c r="H180" s="34"/>
      <c r="I180" s="54"/>
      <c r="J180" s="115">
        <v>0</v>
      </c>
      <c r="K180" s="116"/>
      <c r="L180" s="116"/>
      <c r="M180" s="117"/>
      <c r="N180" s="115">
        <v>0</v>
      </c>
      <c r="O180" s="116"/>
      <c r="P180" s="116"/>
      <c r="Q180" s="117"/>
    </row>
    <row r="181" spans="2:17" ht="15.75" thickBot="1">
      <c r="B181" s="34" t="s">
        <v>304</v>
      </c>
      <c r="C181" s="34"/>
      <c r="D181" s="34"/>
      <c r="E181" s="34"/>
      <c r="F181" s="34"/>
      <c r="G181" s="34"/>
      <c r="H181" s="34"/>
      <c r="I181" s="54"/>
      <c r="J181" s="115">
        <v>0</v>
      </c>
      <c r="K181" s="116"/>
      <c r="L181" s="116"/>
      <c r="M181" s="117"/>
      <c r="N181" s="115">
        <v>0</v>
      </c>
      <c r="O181" s="116"/>
      <c r="P181" s="116"/>
      <c r="Q181" s="117"/>
    </row>
    <row r="182" spans="2:17" ht="15.75" thickBot="1">
      <c r="B182" s="34" t="s">
        <v>305</v>
      </c>
      <c r="C182" s="34"/>
      <c r="D182" s="34"/>
      <c r="E182" s="34"/>
      <c r="F182" s="34"/>
      <c r="G182" s="34"/>
      <c r="H182" s="34"/>
      <c r="I182" s="54"/>
      <c r="J182" s="115">
        <v>8</v>
      </c>
      <c r="K182" s="116"/>
      <c r="L182" s="116"/>
      <c r="M182" s="117"/>
      <c r="N182" s="115">
        <v>1</v>
      </c>
      <c r="O182" s="116"/>
      <c r="P182" s="116"/>
      <c r="Q182" s="117"/>
    </row>
    <row r="183" spans="2:17" ht="15.75" thickBot="1">
      <c r="B183" s="34" t="s">
        <v>306</v>
      </c>
      <c r="C183" s="34"/>
      <c r="D183" s="34"/>
      <c r="E183" s="34"/>
      <c r="F183" s="34"/>
      <c r="G183" s="34"/>
      <c r="H183" s="34"/>
      <c r="I183" s="54"/>
      <c r="J183" s="115">
        <v>0</v>
      </c>
      <c r="K183" s="116"/>
      <c r="L183" s="116"/>
      <c r="M183" s="117"/>
      <c r="N183" s="115">
        <v>0</v>
      </c>
      <c r="O183" s="116"/>
      <c r="P183" s="116"/>
      <c r="Q183" s="117"/>
    </row>
    <row r="184" spans="2:17" ht="15.75" thickBot="1">
      <c r="B184" s="34" t="s">
        <v>307</v>
      </c>
      <c r="C184" s="34"/>
      <c r="D184" s="34"/>
      <c r="E184" s="34"/>
      <c r="F184" s="34"/>
      <c r="G184" s="34"/>
      <c r="H184" s="34"/>
      <c r="I184" s="54"/>
      <c r="J184" s="115">
        <v>0</v>
      </c>
      <c r="K184" s="116"/>
      <c r="L184" s="116"/>
      <c r="M184" s="117"/>
      <c r="N184" s="115">
        <v>0</v>
      </c>
      <c r="O184" s="116"/>
      <c r="P184" s="116"/>
      <c r="Q184" s="117"/>
    </row>
    <row r="185" spans="2:17" ht="15.75" thickBot="1">
      <c r="B185" s="34" t="s">
        <v>308</v>
      </c>
      <c r="C185" s="34"/>
      <c r="D185" s="34"/>
      <c r="E185" s="34"/>
      <c r="F185" s="34"/>
      <c r="G185" s="34"/>
      <c r="H185" s="34"/>
      <c r="I185" s="54"/>
      <c r="J185" s="115">
        <v>0</v>
      </c>
      <c r="K185" s="116"/>
      <c r="L185" s="116"/>
      <c r="M185" s="117"/>
      <c r="N185" s="115">
        <v>0</v>
      </c>
      <c r="O185" s="116"/>
      <c r="P185" s="116"/>
      <c r="Q185" s="117"/>
    </row>
    <row r="186" spans="2:17" ht="15">
      <c r="B186" s="34" t="s">
        <v>143</v>
      </c>
      <c r="C186" s="34"/>
      <c r="D186" s="34"/>
      <c r="E186" s="34"/>
      <c r="F186" s="34"/>
      <c r="G186" s="34"/>
      <c r="H186" s="34"/>
      <c r="I186" s="54"/>
      <c r="J186" s="168">
        <f>SUM(J176:M185)</f>
        <v>8</v>
      </c>
      <c r="K186" s="169"/>
      <c r="L186" s="169"/>
      <c r="M186" s="170"/>
      <c r="N186" s="168">
        <f>SUM(N176:Q185)</f>
        <v>1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2" t="s">
        <v>153</v>
      </c>
      <c r="E189" s="73"/>
      <c r="F189" s="74"/>
      <c r="G189" s="72" t="s">
        <v>152</v>
      </c>
      <c r="H189" s="73"/>
      <c r="I189" s="74"/>
      <c r="J189" s="110" t="s">
        <v>159</v>
      </c>
      <c r="K189" s="110" t="s">
        <v>160</v>
      </c>
      <c r="L189" s="72" t="s">
        <v>153</v>
      </c>
      <c r="M189" s="73"/>
      <c r="N189" s="74"/>
      <c r="O189" s="100" t="s">
        <v>152</v>
      </c>
      <c r="P189" s="100"/>
      <c r="Q189" s="100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7"/>
      <c r="K194" s="67"/>
      <c r="L194" s="68"/>
      <c r="M194" s="98"/>
      <c r="N194" s="98"/>
      <c r="O194" s="68"/>
      <c r="P194" s="98"/>
      <c r="Q194" s="99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8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9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9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7"/>
      <c r="K198" s="67"/>
      <c r="L198" s="68"/>
      <c r="M198" s="98"/>
      <c r="N198" s="98"/>
      <c r="O198" s="68"/>
      <c r="P198" s="98"/>
      <c r="Q198" s="99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88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5" t="s">
        <v>188</v>
      </c>
      <c r="C203" s="21" t="s">
        <v>190</v>
      </c>
      <c r="D203" s="23">
        <f>SUM(E203:F203)</f>
        <v>5</v>
      </c>
      <c r="E203" s="25">
        <v>0</v>
      </c>
      <c r="F203" s="25">
        <v>5</v>
      </c>
      <c r="G203" s="24">
        <f>SUM(H203:I203)</f>
        <v>38</v>
      </c>
      <c r="H203" s="25">
        <v>38</v>
      </c>
      <c r="I203" s="25">
        <v>0</v>
      </c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8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0" t="s">
        <v>159</v>
      </c>
      <c r="C209" s="75"/>
      <c r="D209" s="75"/>
      <c r="E209" s="75"/>
      <c r="F209" s="75"/>
      <c r="G209" s="71"/>
      <c r="H209" s="70" t="s">
        <v>160</v>
      </c>
      <c r="I209" s="71"/>
      <c r="J209" s="70" t="s">
        <v>153</v>
      </c>
      <c r="K209" s="71"/>
      <c r="L209" s="100" t="s">
        <v>152</v>
      </c>
      <c r="M209" s="100"/>
      <c r="N209" s="100"/>
      <c r="O209" s="100"/>
      <c r="P209" s="100"/>
      <c r="Q209" s="100"/>
    </row>
    <row r="210" spans="2:17" ht="31.5" customHeight="1" thickBot="1">
      <c r="B210" s="76"/>
      <c r="C210" s="77"/>
      <c r="D210" s="77"/>
      <c r="E210" s="77"/>
      <c r="F210" s="77"/>
      <c r="G210" s="78"/>
      <c r="H210" s="76"/>
      <c r="I210" s="78"/>
      <c r="J210" s="102"/>
      <c r="K210" s="103"/>
      <c r="L210" s="72" t="s">
        <v>143</v>
      </c>
      <c r="M210" s="74"/>
      <c r="N210" s="70" t="s">
        <v>150</v>
      </c>
      <c r="O210" s="71"/>
      <c r="P210" s="70" t="s">
        <v>151</v>
      </c>
      <c r="Q210" s="71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7" t="s">
        <v>196</v>
      </c>
      <c r="I211" s="68"/>
      <c r="J211" s="35">
        <v>0</v>
      </c>
      <c r="K211" s="35"/>
      <c r="L211" s="50">
        <f>SUM(N211:Q211)</f>
        <v>0</v>
      </c>
      <c r="M211" s="50"/>
      <c r="N211" s="35">
        <v>0</v>
      </c>
      <c r="O211" s="35"/>
      <c r="P211" s="35">
        <v>0</v>
      </c>
      <c r="Q211" s="35"/>
    </row>
    <row r="212" spans="2:17" ht="15.75" thickBot="1">
      <c r="B212" s="82"/>
      <c r="C212" s="83"/>
      <c r="D212" s="83"/>
      <c r="E212" s="83"/>
      <c r="F212" s="83"/>
      <c r="G212" s="84"/>
      <c r="H212" s="67" t="s">
        <v>197</v>
      </c>
      <c r="I212" s="68"/>
      <c r="J212" s="35">
        <v>0</v>
      </c>
      <c r="K212" s="35"/>
      <c r="L212" s="50">
        <f>SUM(N212:Q212)</f>
        <v>0</v>
      </c>
      <c r="M212" s="50"/>
      <c r="N212" s="35">
        <v>0</v>
      </c>
      <c r="O212" s="35"/>
      <c r="P212" s="35">
        <v>0</v>
      </c>
      <c r="Q212" s="35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0" t="s">
        <v>144</v>
      </c>
      <c r="C215" s="75"/>
      <c r="D215" s="75"/>
      <c r="E215" s="71"/>
      <c r="F215" s="72" t="s">
        <v>198</v>
      </c>
      <c r="G215" s="73"/>
      <c r="H215" s="73"/>
      <c r="I215" s="73"/>
      <c r="J215" s="73"/>
      <c r="K215" s="74"/>
      <c r="L215" s="72" t="s">
        <v>199</v>
      </c>
      <c r="M215" s="73"/>
      <c r="N215" s="73"/>
      <c r="O215" s="73"/>
      <c r="P215" s="73"/>
      <c r="Q215" s="74"/>
    </row>
    <row r="216" spans="1:17" s="13" customFormat="1" ht="30.75" customHeight="1" thickBot="1">
      <c r="A216" s="30"/>
      <c r="B216" s="76"/>
      <c r="C216" s="77"/>
      <c r="D216" s="77"/>
      <c r="E216" s="78"/>
      <c r="F216" s="72" t="s">
        <v>143</v>
      </c>
      <c r="G216" s="74"/>
      <c r="H216" s="70" t="s">
        <v>150</v>
      </c>
      <c r="I216" s="71"/>
      <c r="J216" s="70" t="s">
        <v>151</v>
      </c>
      <c r="K216" s="71"/>
      <c r="L216" s="72" t="s">
        <v>143</v>
      </c>
      <c r="M216" s="74"/>
      <c r="N216" s="70" t="s">
        <v>150</v>
      </c>
      <c r="O216" s="71"/>
      <c r="P216" s="70" t="s">
        <v>151</v>
      </c>
      <c r="Q216" s="71"/>
    </row>
    <row r="217" spans="2:17" ht="15.75" thickBot="1">
      <c r="B217" s="54" t="s">
        <v>200</v>
      </c>
      <c r="C217" s="55"/>
      <c r="D217" s="55"/>
      <c r="E217" s="56"/>
      <c r="F217" s="37">
        <f aca="true" t="shared" si="4" ref="F217:F228">SUM(H217:K217)</f>
        <v>0</v>
      </c>
      <c r="G217" s="50"/>
      <c r="H217" s="35">
        <v>0</v>
      </c>
      <c r="I217" s="35"/>
      <c r="J217" s="35">
        <v>0</v>
      </c>
      <c r="K217" s="35"/>
      <c r="L217" s="50">
        <f aca="true" t="shared" si="5" ref="L217:L228">SUM(N217:Q217)</f>
        <v>0</v>
      </c>
      <c r="M217" s="50"/>
      <c r="N217" s="35">
        <v>0</v>
      </c>
      <c r="O217" s="35"/>
      <c r="P217" s="35">
        <v>0</v>
      </c>
      <c r="Q217" s="35"/>
    </row>
    <row r="218" spans="2:17" ht="15.75" thickBot="1">
      <c r="B218" s="54">
        <v>2</v>
      </c>
      <c r="C218" s="55"/>
      <c r="D218" s="55"/>
      <c r="E218" s="56"/>
      <c r="F218" s="37">
        <f t="shared" si="4"/>
        <v>0</v>
      </c>
      <c r="G218" s="50"/>
      <c r="H218" s="35">
        <v>0</v>
      </c>
      <c r="I218" s="35"/>
      <c r="J218" s="35">
        <v>0</v>
      </c>
      <c r="K218" s="35"/>
      <c r="L218" s="50">
        <f t="shared" si="5"/>
        <v>0</v>
      </c>
      <c r="M218" s="50"/>
      <c r="N218" s="35">
        <v>0</v>
      </c>
      <c r="O218" s="35"/>
      <c r="P218" s="35">
        <v>0</v>
      </c>
      <c r="Q218" s="35"/>
    </row>
    <row r="219" spans="2:17" ht="15.75" thickBot="1">
      <c r="B219" s="54">
        <v>3</v>
      </c>
      <c r="C219" s="55"/>
      <c r="D219" s="55"/>
      <c r="E219" s="56"/>
      <c r="F219" s="37">
        <f t="shared" si="4"/>
        <v>0</v>
      </c>
      <c r="G219" s="50"/>
      <c r="H219" s="35">
        <v>0</v>
      </c>
      <c r="I219" s="35"/>
      <c r="J219" s="35">
        <v>0</v>
      </c>
      <c r="K219" s="35"/>
      <c r="L219" s="50">
        <f t="shared" si="5"/>
        <v>0</v>
      </c>
      <c r="M219" s="50"/>
      <c r="N219" s="35">
        <v>0</v>
      </c>
      <c r="O219" s="35"/>
      <c r="P219" s="35">
        <v>0</v>
      </c>
      <c r="Q219" s="35"/>
    </row>
    <row r="220" spans="2:17" ht="15.75" thickBot="1">
      <c r="B220" s="54">
        <v>4</v>
      </c>
      <c r="C220" s="55"/>
      <c r="D220" s="55"/>
      <c r="E220" s="56"/>
      <c r="F220" s="37">
        <f t="shared" si="4"/>
        <v>0</v>
      </c>
      <c r="G220" s="50"/>
      <c r="H220" s="35">
        <v>0</v>
      </c>
      <c r="I220" s="35"/>
      <c r="J220" s="35">
        <v>0</v>
      </c>
      <c r="K220" s="35"/>
      <c r="L220" s="50">
        <f t="shared" si="5"/>
        <v>0</v>
      </c>
      <c r="M220" s="50"/>
      <c r="N220" s="35">
        <v>0</v>
      </c>
      <c r="O220" s="35"/>
      <c r="P220" s="35">
        <v>0</v>
      </c>
      <c r="Q220" s="35"/>
    </row>
    <row r="221" spans="2:17" ht="15.75" thickBot="1">
      <c r="B221" s="54">
        <v>5</v>
      </c>
      <c r="C221" s="55"/>
      <c r="D221" s="55"/>
      <c r="E221" s="56"/>
      <c r="F221" s="37">
        <f t="shared" si="4"/>
        <v>0</v>
      </c>
      <c r="G221" s="50"/>
      <c r="H221" s="35">
        <v>0</v>
      </c>
      <c r="I221" s="35"/>
      <c r="J221" s="35">
        <v>0</v>
      </c>
      <c r="K221" s="35"/>
      <c r="L221" s="50">
        <f t="shared" si="5"/>
        <v>0</v>
      </c>
      <c r="M221" s="50"/>
      <c r="N221" s="35">
        <v>0</v>
      </c>
      <c r="O221" s="35"/>
      <c r="P221" s="35">
        <v>0</v>
      </c>
      <c r="Q221" s="35"/>
    </row>
    <row r="222" spans="2:17" ht="15.75" thickBot="1">
      <c r="B222" s="54">
        <v>6</v>
      </c>
      <c r="C222" s="55"/>
      <c r="D222" s="55"/>
      <c r="E222" s="56"/>
      <c r="F222" s="37">
        <f t="shared" si="4"/>
        <v>0</v>
      </c>
      <c r="G222" s="50"/>
      <c r="H222" s="35">
        <v>0</v>
      </c>
      <c r="I222" s="35"/>
      <c r="J222" s="35">
        <v>0</v>
      </c>
      <c r="K222" s="35"/>
      <c r="L222" s="50">
        <f t="shared" si="5"/>
        <v>0</v>
      </c>
      <c r="M222" s="50"/>
      <c r="N222" s="35">
        <v>0</v>
      </c>
      <c r="O222" s="35"/>
      <c r="P222" s="35">
        <v>0</v>
      </c>
      <c r="Q222" s="35"/>
    </row>
    <row r="223" spans="2:17" ht="15.75" thickBot="1">
      <c r="B223" s="54">
        <v>7</v>
      </c>
      <c r="C223" s="55"/>
      <c r="D223" s="55"/>
      <c r="E223" s="56"/>
      <c r="F223" s="37">
        <f t="shared" si="4"/>
        <v>0</v>
      </c>
      <c r="G223" s="50"/>
      <c r="H223" s="35">
        <v>0</v>
      </c>
      <c r="I223" s="35"/>
      <c r="J223" s="35">
        <v>0</v>
      </c>
      <c r="K223" s="35"/>
      <c r="L223" s="50">
        <f t="shared" si="5"/>
        <v>0</v>
      </c>
      <c r="M223" s="50"/>
      <c r="N223" s="35">
        <v>0</v>
      </c>
      <c r="O223" s="35"/>
      <c r="P223" s="35">
        <v>0</v>
      </c>
      <c r="Q223" s="35"/>
    </row>
    <row r="224" spans="2:17" ht="15.75" thickBot="1">
      <c r="B224" s="54">
        <v>8</v>
      </c>
      <c r="C224" s="55"/>
      <c r="D224" s="55"/>
      <c r="E224" s="56"/>
      <c r="F224" s="37">
        <f t="shared" si="4"/>
        <v>0</v>
      </c>
      <c r="G224" s="50"/>
      <c r="H224" s="35">
        <v>0</v>
      </c>
      <c r="I224" s="35"/>
      <c r="J224" s="35">
        <v>0</v>
      </c>
      <c r="K224" s="35"/>
      <c r="L224" s="50">
        <f t="shared" si="5"/>
        <v>0</v>
      </c>
      <c r="M224" s="50"/>
      <c r="N224" s="35">
        <v>0</v>
      </c>
      <c r="O224" s="35"/>
      <c r="P224" s="35">
        <v>0</v>
      </c>
      <c r="Q224" s="35"/>
    </row>
    <row r="225" spans="2:17" ht="15.75" thickBot="1">
      <c r="B225" s="54">
        <v>9</v>
      </c>
      <c r="C225" s="55"/>
      <c r="D225" s="55"/>
      <c r="E225" s="56"/>
      <c r="F225" s="37">
        <f t="shared" si="4"/>
        <v>0</v>
      </c>
      <c r="G225" s="50"/>
      <c r="H225" s="35">
        <v>0</v>
      </c>
      <c r="I225" s="35"/>
      <c r="J225" s="35">
        <v>0</v>
      </c>
      <c r="K225" s="35"/>
      <c r="L225" s="50">
        <f t="shared" si="5"/>
        <v>0</v>
      </c>
      <c r="M225" s="50"/>
      <c r="N225" s="35">
        <v>0</v>
      </c>
      <c r="O225" s="35"/>
      <c r="P225" s="35">
        <v>0</v>
      </c>
      <c r="Q225" s="35"/>
    </row>
    <row r="226" spans="2:17" ht="15.75" thickBot="1">
      <c r="B226" s="54">
        <v>10</v>
      </c>
      <c r="C226" s="55"/>
      <c r="D226" s="55"/>
      <c r="E226" s="56"/>
      <c r="F226" s="37">
        <f t="shared" si="4"/>
        <v>0</v>
      </c>
      <c r="G226" s="50"/>
      <c r="H226" s="35"/>
      <c r="I226" s="35"/>
      <c r="J226" s="35"/>
      <c r="K226" s="35"/>
      <c r="L226" s="50">
        <f t="shared" si="5"/>
        <v>0</v>
      </c>
      <c r="M226" s="50"/>
      <c r="N226" s="35"/>
      <c r="O226" s="35"/>
      <c r="P226" s="35"/>
      <c r="Q226" s="35"/>
    </row>
    <row r="227" spans="2:17" ht="15.75" thickBot="1">
      <c r="B227" s="54">
        <v>11</v>
      </c>
      <c r="C227" s="55"/>
      <c r="D227" s="55"/>
      <c r="E227" s="56"/>
      <c r="F227" s="37">
        <f t="shared" si="4"/>
        <v>0</v>
      </c>
      <c r="G227" s="50"/>
      <c r="H227" s="35"/>
      <c r="I227" s="35"/>
      <c r="J227" s="35"/>
      <c r="K227" s="35"/>
      <c r="L227" s="50">
        <f t="shared" si="5"/>
        <v>0</v>
      </c>
      <c r="M227" s="50"/>
      <c r="N227" s="35"/>
      <c r="O227" s="35"/>
      <c r="P227" s="35"/>
      <c r="Q227" s="35"/>
    </row>
    <row r="228" spans="2:17" ht="15.75" thickBot="1">
      <c r="B228" s="54">
        <v>12</v>
      </c>
      <c r="C228" s="55"/>
      <c r="D228" s="55"/>
      <c r="E228" s="56"/>
      <c r="F228" s="37">
        <f t="shared" si="4"/>
        <v>0</v>
      </c>
      <c r="G228" s="50"/>
      <c r="H228" s="35"/>
      <c r="I228" s="35"/>
      <c r="J228" s="35"/>
      <c r="K228" s="35"/>
      <c r="L228" s="50">
        <f t="shared" si="5"/>
        <v>0</v>
      </c>
      <c r="M228" s="50"/>
      <c r="N228" s="35"/>
      <c r="O228" s="35"/>
      <c r="P228" s="35"/>
      <c r="Q228" s="35"/>
    </row>
    <row r="229" spans="2:17" ht="15">
      <c r="B229" s="54" t="s">
        <v>158</v>
      </c>
      <c r="C229" s="55"/>
      <c r="D229" s="55"/>
      <c r="E229" s="56"/>
      <c r="F229" s="37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7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34" t="s">
        <v>204</v>
      </c>
      <c r="C235" s="34"/>
      <c r="D235" s="34"/>
      <c r="E235" s="34"/>
      <c r="F235" s="34"/>
      <c r="G235" s="34"/>
      <c r="H235" s="34"/>
      <c r="I235" s="36">
        <f>SUM(L235:Q235)</f>
        <v>0</v>
      </c>
      <c r="J235" s="36"/>
      <c r="K235" s="37"/>
      <c r="L235" s="35">
        <v>0</v>
      </c>
      <c r="M235" s="35"/>
      <c r="N235" s="35"/>
      <c r="O235" s="35">
        <v>0</v>
      </c>
      <c r="P235" s="35"/>
      <c r="Q235" s="35"/>
    </row>
    <row r="236" spans="2:17" ht="15.75" thickBot="1">
      <c r="B236" s="34" t="s">
        <v>205</v>
      </c>
      <c r="C236" s="34"/>
      <c r="D236" s="34"/>
      <c r="E236" s="34"/>
      <c r="F236" s="34"/>
      <c r="G236" s="34"/>
      <c r="H236" s="34"/>
      <c r="I236" s="36">
        <f>SUM(L236:Q236)</f>
        <v>0</v>
      </c>
      <c r="J236" s="36"/>
      <c r="K236" s="37"/>
      <c r="L236" s="35">
        <v>0</v>
      </c>
      <c r="M236" s="35"/>
      <c r="N236" s="35"/>
      <c r="O236" s="35">
        <v>0</v>
      </c>
      <c r="P236" s="35"/>
      <c r="Q236" s="35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34" t="s">
        <v>206</v>
      </c>
      <c r="C238" s="34"/>
      <c r="D238" s="34"/>
      <c r="E238" s="34"/>
      <c r="F238" s="34"/>
      <c r="G238" s="34"/>
      <c r="H238" s="34"/>
      <c r="I238" s="36">
        <f aca="true" t="shared" si="6" ref="I238:I243">SUM(L238:Q238)</f>
        <v>0</v>
      </c>
      <c r="J238" s="36"/>
      <c r="K238" s="37"/>
      <c r="L238" s="35">
        <v>0</v>
      </c>
      <c r="M238" s="35"/>
      <c r="N238" s="35"/>
      <c r="O238" s="35">
        <v>0</v>
      </c>
      <c r="P238" s="35"/>
      <c r="Q238" s="35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6">
        <f t="shared" si="6"/>
        <v>13</v>
      </c>
      <c r="J239" s="36"/>
      <c r="K239" s="37"/>
      <c r="L239" s="35">
        <v>9</v>
      </c>
      <c r="M239" s="35"/>
      <c r="N239" s="35"/>
      <c r="O239" s="35">
        <v>4</v>
      </c>
      <c r="P239" s="35"/>
      <c r="Q239" s="35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6">
        <f t="shared" si="6"/>
        <v>0</v>
      </c>
      <c r="J240" s="36"/>
      <c r="K240" s="37"/>
      <c r="L240" s="35">
        <v>0</v>
      </c>
      <c r="M240" s="35"/>
      <c r="N240" s="35"/>
      <c r="O240" s="35">
        <v>0</v>
      </c>
      <c r="P240" s="35"/>
      <c r="Q240" s="35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6">
        <f t="shared" si="6"/>
        <v>0</v>
      </c>
      <c r="J241" s="36"/>
      <c r="K241" s="37"/>
      <c r="L241" s="35">
        <v>0</v>
      </c>
      <c r="M241" s="35"/>
      <c r="N241" s="35"/>
      <c r="O241" s="35">
        <v>0</v>
      </c>
      <c r="P241" s="35"/>
      <c r="Q241" s="35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6">
        <f t="shared" si="6"/>
        <v>4</v>
      </c>
      <c r="J242" s="36"/>
      <c r="K242" s="37"/>
      <c r="L242" s="35">
        <v>2</v>
      </c>
      <c r="M242" s="35"/>
      <c r="N242" s="35"/>
      <c r="O242" s="35">
        <v>2</v>
      </c>
      <c r="P242" s="35"/>
      <c r="Q242" s="35"/>
    </row>
    <row r="243" spans="2:17" ht="15.75" thickBot="1">
      <c r="B243" s="34" t="s">
        <v>207</v>
      </c>
      <c r="C243" s="34"/>
      <c r="D243" s="34"/>
      <c r="E243" s="34"/>
      <c r="F243" s="34"/>
      <c r="G243" s="34"/>
      <c r="H243" s="34"/>
      <c r="I243" s="36">
        <f t="shared" si="6"/>
        <v>0</v>
      </c>
      <c r="J243" s="36"/>
      <c r="K243" s="37"/>
      <c r="L243" s="35">
        <v>0</v>
      </c>
      <c r="M243" s="35"/>
      <c r="N243" s="35"/>
      <c r="O243" s="35">
        <v>0</v>
      </c>
      <c r="P243" s="35"/>
      <c r="Q243" s="35"/>
    </row>
    <row r="245" spans="2:17" ht="15.75" thickBot="1">
      <c r="B245" s="41" t="s">
        <v>313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314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/>
      <c r="Q246" s="44"/>
    </row>
    <row r="247" spans="2:17" ht="15.75" thickBot="1">
      <c r="B247" s="45" t="s">
        <v>324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8" t="s">
        <v>324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0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8" t="s">
        <v>324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0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40:P40"/>
    <mergeCell ref="B41:P41"/>
    <mergeCell ref="B42:P42"/>
    <mergeCell ref="B43:Q43"/>
    <mergeCell ref="B46:P46"/>
    <mergeCell ref="B47:P47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J141:K141"/>
    <mergeCell ref="J142:K142"/>
    <mergeCell ref="B140:E142"/>
    <mergeCell ref="F140:I140"/>
    <mergeCell ref="F141:I141"/>
    <mergeCell ref="F142:I142"/>
    <mergeCell ref="L139:M139"/>
    <mergeCell ref="L140:M140"/>
    <mergeCell ref="P139:Q139"/>
    <mergeCell ref="P140:Q140"/>
    <mergeCell ref="J139:K139"/>
    <mergeCell ref="J140:K140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P143:Q143"/>
    <mergeCell ref="P144:Q144"/>
    <mergeCell ref="P145:Q145"/>
    <mergeCell ref="P146:Q146"/>
    <mergeCell ref="P147:Q147"/>
    <mergeCell ref="N143:O143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F155:G155"/>
    <mergeCell ref="F156:G156"/>
    <mergeCell ref="F157:G157"/>
    <mergeCell ref="F158:G158"/>
    <mergeCell ref="F159:G159"/>
    <mergeCell ref="D161:E161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N160:O160"/>
    <mergeCell ref="N161:O161"/>
    <mergeCell ref="N162:O162"/>
    <mergeCell ref="N163:O163"/>
    <mergeCell ref="N164:O164"/>
    <mergeCell ref="N165:O165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P171:Q171"/>
    <mergeCell ref="P161:Q161"/>
    <mergeCell ref="P162:Q162"/>
    <mergeCell ref="P163:Q163"/>
    <mergeCell ref="P164:Q164"/>
    <mergeCell ref="P165:Q165"/>
    <mergeCell ref="P166:Q166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J216:K216"/>
    <mergeCell ref="B215:E216"/>
    <mergeCell ref="H217:I217"/>
    <mergeCell ref="J217:K217"/>
    <mergeCell ref="B217:E217"/>
    <mergeCell ref="N217:O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H216:I216"/>
    <mergeCell ref="B219:E219"/>
    <mergeCell ref="F219:G219"/>
    <mergeCell ref="H219:I219"/>
    <mergeCell ref="J219:K219"/>
    <mergeCell ref="L219:M219"/>
    <mergeCell ref="N219:O219"/>
    <mergeCell ref="J221:K221"/>
    <mergeCell ref="L221:M221"/>
    <mergeCell ref="N221:O221"/>
    <mergeCell ref="P219:Q219"/>
    <mergeCell ref="P220:Q220"/>
    <mergeCell ref="L220:M220"/>
    <mergeCell ref="N220:O220"/>
    <mergeCell ref="B218:E218"/>
    <mergeCell ref="F218:G218"/>
    <mergeCell ref="H218:I218"/>
    <mergeCell ref="J218:K218"/>
    <mergeCell ref="L218:M218"/>
    <mergeCell ref="P221:Q221"/>
    <mergeCell ref="B220:E220"/>
    <mergeCell ref="F220:G220"/>
    <mergeCell ref="H220:I220"/>
    <mergeCell ref="J220:K220"/>
    <mergeCell ref="B221:E221"/>
    <mergeCell ref="F221:G221"/>
    <mergeCell ref="H221:I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Галина</cp:lastModifiedBy>
  <cp:lastPrinted>2016-07-27T10:28:19Z</cp:lastPrinted>
  <dcterms:created xsi:type="dcterms:W3CDTF">2016-04-14T14:10:28Z</dcterms:created>
  <dcterms:modified xsi:type="dcterms:W3CDTF">2016-10-16T22:15:01Z</dcterms:modified>
  <cp:category/>
  <cp:version/>
  <cp:contentType/>
  <cp:contentStatus/>
</cp:coreProperties>
</file>